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bookViews>
    <workbookView xWindow="20370" yWindow="-120" windowWidth="29040" windowHeight="15720" firstSheet="1" activeTab="1"/>
  </bookViews>
  <sheets>
    <sheet sheetId="2" name="改訂履歴" state="hidden" r:id="rId4"/>
    <sheet sheetId="1" name="株主名簿" state="visible" r:id="rId5"/>
    <sheet sheetId="3" name="リスト" state="hidden" r:id="rId6"/>
  </sheets>
  <definedNames>
    <definedName name="トレイ数">'[1]①製品審査申請書（工業会用）'!$E$29</definedName>
    <definedName name="機器費用">'[1]①製品審査申請書（工業会用）'!$E$42</definedName>
    <definedName name="設定費用">'[1]①製品審査申請書（工業会用）'!$E$43</definedName>
    <definedName name="操作人数">'[1]①製品審査申請書（工業会用）'!$E$30</definedName>
    <definedName name="配膳スピード">'[1]①製品審査申請書（工業会用）'!$E$28</definedName>
    <definedName name="_xlnm.Print_Area" localSheetId="1">'株主名簿'!$A2:$G34</definedName>
  </definedNames>
  <calcPr calcId="171027"/>
</workbook>
</file>

<file path=xl/sharedStrings.xml><?xml version="1.0" encoding="utf-8"?>
<sst xmlns="http://schemas.openxmlformats.org/spreadsheetml/2006/main" count="38" uniqueCount="33">
  <si>
    <t>Ver</t>
  </si>
  <si>
    <t>日付</t>
  </si>
  <si>
    <t>内容</t>
  </si>
  <si>
    <t>対象者：100人⇒20人に修正</t>
  </si>
  <si>
    <t>誤植修正</t>
  </si>
  <si>
    <t>みなし大企業要件追加</t>
  </si>
  <si>
    <t>チェックボックスをプルダウンに変更</t>
  </si>
  <si>
    <t>みなし大企業説明修正</t>
  </si>
  <si>
    <t>公募要領改訂に伴う文言修正</t>
  </si>
  <si>
    <t>Ver.1.6</t>
  </si>
  <si>
    <t>中小企業省力化投資補助金事業（一般型）　【指定様式】株主・出資者名簿</t>
  </si>
  <si>
    <t>申請する中小企業等の法人名</t>
  </si>
  <si>
    <t>株式会社サンプル金属加工</t>
  </si>
  <si>
    <t>総株式発行数・出資価格総額</t>
  </si>
  <si>
    <t>みなし大企業判定Ⅰ</t>
  </si>
  <si>
    <t>みなし大企業判定Ⅱ</t>
  </si>
  <si>
    <t>みなし大企業判定Ⅲ</t>
  </si>
  <si>
    <t>NO.</t>
  </si>
  <si>
    <t>株主名・出資者名</t>
  </si>
  <si>
    <t>株保有数・出資価格</t>
  </si>
  <si>
    <t xml:space="preserve">以下のいずれかに該当する場合はチェック
1.大企業
2.大企業に所属している
3.自治体等の公的機関</t>
  </si>
  <si>
    <t>別記１に該当する中小企業者</t>
  </si>
  <si>
    <t>記入漏れチェック</t>
  </si>
  <si>
    <t>数字チェック</t>
  </si>
  <si>
    <t>大企業チェック</t>
  </si>
  <si>
    <t>みなし大企業チェック</t>
  </si>
  <si>
    <t>例</t>
  </si>
  <si>
    <t>未記入数</t>
  </si>
  <si>
    <t>山田 太郎</t>
  </si>
  <si>
    <t/>
  </si>
  <si>
    <t>鈴木 次郎</t>
  </si>
  <si>
    <t>佐藤 三郎</t>
  </si>
  <si>
    <t>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</si>
</sst>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color theme="1"/>
      <family val="2"/>
      <scheme val="minor"/>
      <sz val="11"/>
      <name val="Calibri"/>
    </font>
    <font>
      <charset val="128"/>
      <color theme="0"/>
      <family val="2"/>
      <scheme val="minor"/>
      <sz val="11"/>
      <name val="游ゴシック"/>
    </font>
    <font>
      <charset val="128"/>
      <color theme="0"/>
      <family val="3"/>
      <scheme val="minor"/>
      <sz val="11"/>
      <name val="游ゴシック"/>
    </font>
    <font>
      <charset val="128"/>
      <color theme="1"/>
      <family val="2"/>
      <scheme val="minor"/>
      <sz val="11"/>
      <name val="游ゴシック"/>
    </font>
    <font>
      <charset val="128"/>
      <color theme="1"/>
      <family val="3"/>
      <scheme val="minor"/>
      <sz val="11"/>
      <name val="游ゴシック"/>
    </font>
    <font>
      <charset val="128"/>
      <family val="3"/>
      <scheme val="minor"/>
      <sz val="11"/>
      <name val="游ゴシック"/>
    </font>
    <font>
      <charset val="128"/>
      <color theme="1"/>
      <family val="3"/>
      <scheme val="minor"/>
      <sz val="8"/>
      <name val="游ゴシック"/>
    </font>
    <font>
      <b/>
      <charset val="128"/>
      <color theme="1"/>
      <family val="3"/>
      <scheme val="minor"/>
      <sz val="11"/>
      <name val="游ゴシック"/>
    </font>
    <font>
      <b/>
      <charset val="128"/>
      <family val="3"/>
      <scheme val="minor"/>
      <sz val="11"/>
      <name val="游ゴシック"/>
    </font>
    <font>
      <charset val="128"/>
      <color rgb="FFFF0000"/>
      <family val="3"/>
      <scheme val="minor"/>
      <sz val="11"/>
      <name val="游ゴシック"/>
    </font>
    <font>
      <charset val="128"/>
      <color theme="1"/>
      <family val="3"/>
      <scheme val="major"/>
      <sz val="11"/>
      <name val="游ゴシック Light"/>
    </font>
    <font>
      <color theme="1"/>
      <family val="2"/>
      <sz val="11"/>
      <name val="Segoe UI Symbol"/>
    </font>
  </fonts>
  <fills count="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rgb="FFCCCCCC"/>
        <bgColor rgb="FFCCCCCC"/>
      </patternFill>
    </fill>
    <fill>
      <patternFill patternType="solid">
        <fgColor theme="0" tint="-0.1499984740745262"/>
        <bgColor indexed="64"/>
      </patternFill>
    </fill>
    <fill>
      <patternFill patternType="solid">
        <fgColor theme="0" tint="-0.1499984740745262"/>
        <bgColor rgb="FFD8D8D8"/>
      </patternFill>
    </fill>
    <fill>
      <patternFill patternType="solid">
        <fgColor theme="0" tint="-0.1499984740745262"/>
        <bgColor rgb="FFFFE599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theme="1"/>
      </left>
      <right style="thin">
        <color indexed="64"/>
      </right>
      <top style="thick">
        <color theme="1"/>
      </top>
      <bottom style="thin">
        <color theme="1"/>
      </bottom>
      <diagonal/>
    </border>
    <border>
      <left/>
      <right/>
      <top style="thick">
        <color theme="1"/>
      </top>
      <bottom style="thin">
        <color theme="1"/>
      </bottom>
      <diagonal/>
    </border>
    <border>
      <left style="thin">
        <color indexed="64"/>
      </left>
      <right style="thick">
        <color theme="1"/>
      </right>
      <top style="thick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1"/>
      </left>
      <right style="thin">
        <color indexed="64"/>
      </right>
      <top style="thin">
        <color theme="1"/>
      </top>
      <bottom style="thick">
        <color theme="1"/>
      </bottom>
      <diagonal/>
    </border>
    <border>
      <left/>
      <right/>
      <top style="thin">
        <color theme="1"/>
      </top>
      <bottom style="thick">
        <color theme="1"/>
      </bottom>
      <diagonal/>
    </border>
    <border>
      <left style="thin">
        <color indexed="64"/>
      </left>
      <right style="thick">
        <color theme="1"/>
      </right>
      <top style="thin">
        <color theme="1"/>
      </top>
      <bottom style="thick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14" fontId="1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4" fontId="3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7" fillId="3" borderId="9" xfId="0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38" fontId="4" fillId="0" borderId="10" xfId="0" applyNumberFormat="1" applyFont="1" applyBorder="1" applyAlignment="1" applyProtection="1">
      <alignment horizontal="center" vertical="center"/>
      <protection locked="0"/>
    </xf>
    <xf numFmtId="38" fontId="4" fillId="0" borderId="11" xfId="0" applyNumberFormat="1" applyFont="1" applyBorder="1" applyAlignment="1" applyProtection="1">
      <alignment horizontal="center" vertical="center"/>
      <protection locked="0"/>
    </xf>
    <xf numFmtId="38" fontId="4" fillId="0" borderId="12" xfId="0" applyNumberFormat="1" applyFont="1" applyBorder="1" applyAlignment="1" applyProtection="1">
      <alignment horizontal="center" vertical="center"/>
      <protection locked="0"/>
    </xf>
    <xf numFmtId="38" fontId="5" fillId="0" borderId="0" xfId="0" applyNumberFormat="1" applyFont="1" applyAlignment="1" applyProtection="1">
      <alignment horizontal="center" vertical="center"/>
      <protection locked="0"/>
    </xf>
    <xf numFmtId="0" fontId="7" fillId="4" borderId="9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38" fontId="9" fillId="6" borderId="15" xfId="0" applyNumberFormat="1" applyFont="1" applyFill="1" applyBorder="1" applyAlignment="1">
      <alignment horizontal="center" vertical="center"/>
    </xf>
    <xf numFmtId="0" fontId="4" fillId="7" borderId="16" xfId="0" applyFont="1" applyFill="1" applyBorder="1" applyAlignment="1">
      <alignment horizontal="center" vertical="center"/>
    </xf>
    <xf numFmtId="14" fontId="9" fillId="3" borderId="9" xfId="0" applyNumberFormat="1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0" borderId="18" xfId="0" applyFont="1" applyBorder="1" applyAlignment="1" applyProtection="1">
      <alignment horizontal="center" vertical="center"/>
      <protection locked="0"/>
    </xf>
    <xf numFmtId="38" fontId="4" fillId="0" borderId="19" xfId="0" applyNumberFormat="1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 vertical="center"/>
      <protection locked="0"/>
    </xf>
    <xf numFmtId="38" fontId="4" fillId="0" borderId="14" xfId="0" applyNumberFormat="1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14" fontId="4" fillId="0" borderId="24" xfId="0" applyNumberFormat="1" applyFont="1" applyBorder="1" applyAlignment="1" applyProtection="1">
      <alignment horizontal="center" vertical="center"/>
      <protection locked="0"/>
    </xf>
    <xf numFmtId="38" fontId="4" fillId="0" borderId="25" xfId="0" applyNumberFormat="1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bg1"/>
        </a:solidFill>
        <a:ln w="19050">
          <a:solidFill>
            <a:sysClr val="windowText" lastClr="000000"/>
          </a:solidFill>
        </a:ln>
      </a:spPr>
      <a:bodyPr vertOverflow="clip" horzOverflow="clip" rtlCol="0" anchor="t"/>
      <a:lstStyle>
        <a:defPPr algn="l">
          <a:defRPr kumimoji="1" sz="1100">
            <a:solidFill>
              <a:sysClr val="windowText" lastClr="000000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L1:O35"/>
  <sheetViews>
    <sheetView workbookViewId="0" showGridLines="0" zoomScale="70" zoomScaleNormal="70" view="pageBreakPreview">
      <selection activeCell="D5" sqref="D5"/>
    </sheetView>
  </sheetViews>
  <sheetFormatPr defaultRowHeight="15" outlineLevelRow="0" outlineLevelCol="0" x14ac:dyDescent="0.4" defaultColWidth="12.625"/>
  <cols>
    <col min="1" max="1" width="1.125" style="4" customWidth="1"/>
    <col min="2" max="2" width="4.5" style="4" customWidth="1"/>
    <col min="3" max="4" width="27.75" style="4" customWidth="1"/>
    <col min="5" max="5" width="40.5" style="4" customWidth="1"/>
    <col min="6" max="6" width="26.125" style="4" customWidth="1"/>
    <col min="7" max="7" width="1.125" style="5" customWidth="1"/>
    <col min="8" max="8" width="3.75" style="4" customWidth="1"/>
    <col min="9" max="9" width="112.625" style="4" customWidth="1"/>
    <col min="10" max="10" width="12.625" style="4" customWidth="1"/>
    <col min="11" max="11" width="12.375" style="4" hidden="1" customWidth="1"/>
    <col min="12" max="12" width="4.625" style="4" hidden="1" customWidth="1"/>
    <col min="13" max="13" width="13" style="4" hidden="1" customWidth="1"/>
    <col min="14" max="14" width="15.125" style="4" hidden="1" customWidth="1"/>
    <col min="15" max="15" width="21.375" style="4" hidden="1" customWidth="1"/>
    <col min="16" max="16384" width="12.625" style="4" customWidth="1"/>
  </cols>
  <sheetData>
    <row r="1" ht="17.25" customHeight="1" spans="5:6" x14ac:dyDescent="0.25">
      <c r="E1" s="6"/>
      <c r="F1" s="6" t="s">
        <v>9</v>
      </c>
    </row>
    <row r="2" ht="9.75" customHeight="1" spans="5:8" x14ac:dyDescent="0.25">
      <c r="E2" s="7"/>
      <c r="F2" s="7"/>
      <c r="G2" s="8"/>
      <c r="H2" s="7"/>
    </row>
    <row r="3" ht="18.75" customHeight="1" spans="2:8" x14ac:dyDescent="0.25">
      <c r="B3" s="9" t="s">
        <v>10</v>
      </c>
      <c r="C3" s="10"/>
      <c r="D3" s="10"/>
      <c r="E3" s="10"/>
      <c r="F3" s="11"/>
      <c r="G3" s="12"/>
      <c r="H3" s="5"/>
    </row>
    <row r="4" ht="18.75" customHeight="1" spans="2:8" x14ac:dyDescent="0.25">
      <c r="B4" s="13"/>
      <c r="C4" s="13"/>
      <c r="D4" s="13"/>
      <c r="E4" s="13"/>
      <c r="F4" s="13"/>
      <c r="G4" s="12"/>
      <c r="H4" s="5"/>
    </row>
    <row r="5" ht="19.5" customHeight="1" spans="2:8" x14ac:dyDescent="0.25">
      <c r="B5" s="14" t="s">
        <v>11</v>
      </c>
      <c r="C5" s="15"/>
      <c r="D5" s="16" t="s">
        <v>12</v>
      </c>
      <c r="E5" s="17"/>
      <c r="F5" s="18"/>
      <c r="G5" s="19"/>
      <c r="H5" s="5"/>
    </row>
    <row r="6" ht="18.75" customHeight="1" spans="2:8" x14ac:dyDescent="0.25">
      <c r="B6" s="20" t="s">
        <v>13</v>
      </c>
      <c r="C6" s="21"/>
      <c r="D6" s="22">
        <v>1000</v>
      </c>
      <c r="E6" s="23"/>
      <c r="F6" s="24"/>
      <c r="G6" s="25"/>
      <c r="H6" s="5"/>
    </row>
    <row r="7" ht="18.75" customHeight="1" x14ac:dyDescent="0.25"/>
    <row r="8" ht="18.75" customHeight="1" spans="2:7" x14ac:dyDescent="0.25">
      <c r="B8" s="26" t="s">
        <v>14</v>
      </c>
      <c r="C8" s="26"/>
      <c r="D8" s="27" t="str">
        <f t="array" ref="D8">IF(SUMIF($L$14:$L$33,"OK",$D$14:$D$33)&gt;$D$6,"上限を超えています",IF(MAX(IF(N14:N33="OK",D14:D33,""))&lt;D6/2,"みなし大企業に該当しません","みなし大企業に該当します"))</f>
        <v>みなし大企業に該当します</v>
      </c>
      <c r="E8" s="28"/>
      <c r="F8" s="29"/>
      <c r="G8" s="30"/>
    </row>
    <row r="9" ht="18.75" customHeight="1" spans="2:7" x14ac:dyDescent="0.25">
      <c r="B9" s="26" t="s">
        <v>15</v>
      </c>
      <c r="C9" s="26"/>
      <c r="D9" s="27" t="str">
        <f>IF(SUMIF($L$14:$L$33,"OK",$D$14:$D$33)&gt;$D$6,"上限を超えています",IF(SUMIF(N14:N33,"OK",D14:D33)&lt;($D$6/3*2),"みなし大企業に該当しません","みなし大企業に該当します"))</f>
        <v>みなし大企業に該当します</v>
      </c>
      <c r="E9" s="28"/>
      <c r="F9" s="29"/>
      <c r="G9" s="30"/>
    </row>
    <row r="10" ht="18.75" customHeight="1" spans="2:7" x14ac:dyDescent="0.25">
      <c r="B10" s="26" t="s">
        <v>16</v>
      </c>
      <c r="C10" s="26"/>
      <c r="D10" s="27" t="str">
        <f>IF(AND(D6=SUM($D$14:$D$33),(L35=O35)),"みなし大企業に該当します","みなし大企業に該当しません")</f>
        <v>みなし大企業に該当します</v>
      </c>
      <c r="E10" s="28"/>
      <c r="F10" s="29"/>
      <c r="G10" s="30"/>
    </row>
    <row r="11" ht="18.75" customHeight="1" x14ac:dyDescent="0.25"/>
    <row r="12" ht="81" customHeight="1" spans="2:15" x14ac:dyDescent="0.25">
      <c r="B12" s="31" t="s">
        <v>17</v>
      </c>
      <c r="C12" s="31" t="s">
        <v>18</v>
      </c>
      <c r="D12" s="31" t="s">
        <v>19</v>
      </c>
      <c r="E12" s="32" t="s">
        <v>20</v>
      </c>
      <c r="F12" s="32" t="s">
        <v>21</v>
      </c>
      <c r="G12" s="12"/>
      <c r="H12" s="13"/>
      <c r="K12" s="33" t="s">
        <v>22</v>
      </c>
      <c r="L12" s="33"/>
      <c r="M12" s="33" t="s">
        <v>23</v>
      </c>
      <c r="N12" s="33" t="s">
        <v>24</v>
      </c>
      <c r="O12" s="33" t="s">
        <v>25</v>
      </c>
    </row>
    <row r="13" ht="18.75" customHeight="1" spans="2:15" x14ac:dyDescent="0.25">
      <c r="B13" s="34" t="s">
        <v>26</v>
      </c>
      <c r="C13" s="35"/>
      <c r="D13" s="36"/>
      <c r="E13" s="37"/>
      <c r="F13" s="37"/>
      <c r="G13" s="8"/>
      <c r="H13" s="7"/>
      <c r="K13" s="38" t="s">
        <v>27</v>
      </c>
      <c r="L13" s="38">
        <f t="shared" ref="L13:L33" si="0">IF(C13="","NG",IF(D13="","NG","OK"))</f>
        <v>NaN</v>
      </c>
      <c r="M13" s="38">
        <f t="shared" ref="M13:M33" si="1">IF(D13="","",ISNUMBER(D13))</f>
        <v>1</v>
      </c>
      <c r="N13" s="38">
        <f>IF(E13=FALSE,"",IF(L13="OK","OK","NG"))</f>
        <v>NaN</v>
      </c>
      <c r="O13" s="38">
        <f t="shared" ref="O13" si="2">IF(F13=FALSE,"",IF(L13="OK","OK","NG"))</f>
        <v>NaN</v>
      </c>
    </row>
    <row r="14" ht="18.75" customHeight="1" spans="2:15" x14ac:dyDescent="0.25">
      <c r="B14" s="39">
        <v>1</v>
      </c>
      <c r="C14" s="40" t="s">
        <v>28</v>
      </c>
      <c r="D14" s="41">
        <v>700</v>
      </c>
      <c r="E14" s="42" t="s">
        <v>29</v>
      </c>
      <c r="F14" s="43" t="s">
        <v>29</v>
      </c>
      <c r="G14" s="8"/>
      <c r="H14" s="7"/>
      <c r="K14" s="44">
        <f t="shared" ref="K14:K33" si="3">COUNTBLANK(C14:D14)</f>
        <v>2</v>
      </c>
      <c r="L14" s="44" t="str">
        <f t="shared" si="0"/>
        <v>NG</v>
      </c>
      <c r="M14" s="45">
        <f t="shared" si="1"/>
      </c>
      <c r="N14" s="38">
        <f>IF(E14=FALSE,"",IF(L14="OK","OK","NG"))</f>
      </c>
      <c r="O14" s="44">
        <f>IF(F14=FALSE,"",IF(L14="OK","OK","NG"))</f>
      </c>
    </row>
    <row r="15" ht="18.75" customHeight="1" spans="2:15" x14ac:dyDescent="0.25">
      <c r="B15" s="39">
        <v>2</v>
      </c>
      <c r="C15" s="46" t="s">
        <v>30</v>
      </c>
      <c r="D15" s="47">
        <v>200</v>
      </c>
      <c r="E15" s="48" t="s">
        <v>29</v>
      </c>
      <c r="F15" s="49" t="s">
        <v>29</v>
      </c>
      <c r="G15" s="8"/>
      <c r="H15" s="7"/>
      <c r="K15" s="44">
        <f t="shared" si="3"/>
        <v>2</v>
      </c>
      <c r="L15" s="44" t="str">
        <f t="shared" si="0"/>
        <v>NG</v>
      </c>
      <c r="M15" s="45">
        <f t="shared" si="1"/>
      </c>
      <c r="N15" s="38">
        <f t="shared" ref="N15:N33" si="4">IF(E15=FALSE,"",IF(L15="OK","OK","NG"))</f>
      </c>
      <c r="O15" s="44">
        <f t="shared" ref="O15:O33" si="5">IF(F15=FALSE,"",IF(L15="OK","OK","NG"))</f>
      </c>
    </row>
    <row r="16" ht="18.75" customHeight="1" spans="2:15" x14ac:dyDescent="0.25">
      <c r="B16" s="39">
        <v>3</v>
      </c>
      <c r="C16" s="46" t="s">
        <v>31</v>
      </c>
      <c r="D16" s="47">
        <v>100</v>
      </c>
      <c r="E16" s="48" t="s">
        <v>29</v>
      </c>
      <c r="F16" s="49" t="s">
        <v>29</v>
      </c>
      <c r="G16" s="8"/>
      <c r="H16" s="7"/>
      <c r="K16" s="44">
        <f t="shared" si="3"/>
        <v>2</v>
      </c>
      <c r="L16" s="44" t="str">
        <f t="shared" si="0"/>
        <v>NG</v>
      </c>
      <c r="M16" s="45">
        <f t="shared" si="1"/>
      </c>
      <c r="N16" s="38">
        <f t="shared" si="4"/>
      </c>
      <c r="O16" s="44">
        <f t="shared" si="5"/>
      </c>
    </row>
    <row r="17" ht="18.75" customHeight="1" spans="2:15" x14ac:dyDescent="0.25">
      <c r="B17" s="39">
        <v>4</v>
      </c>
      <c r="C17" s="46"/>
      <c r="D17" s="47"/>
      <c r="E17" s="48"/>
      <c r="F17" s="49"/>
      <c r="G17" s="8"/>
      <c r="H17" s="7"/>
      <c r="K17" s="44">
        <f t="shared" si="3"/>
        <v>2</v>
      </c>
      <c r="L17" s="44" t="str">
        <f t="shared" si="0"/>
        <v>NG</v>
      </c>
      <c r="M17" s="45">
        <f t="shared" si="1"/>
      </c>
      <c r="N17" s="38">
        <f t="shared" si="4"/>
      </c>
      <c r="O17" s="44">
        <f t="shared" si="5"/>
      </c>
    </row>
    <row r="18" ht="18.75" customHeight="1" spans="2:15" x14ac:dyDescent="0.25">
      <c r="B18" s="39">
        <v>5</v>
      </c>
      <c r="C18" s="46"/>
      <c r="D18" s="47"/>
      <c r="E18" s="48"/>
      <c r="F18" s="49"/>
      <c r="G18" s="8"/>
      <c r="H18" s="7"/>
      <c r="K18" s="44">
        <f t="shared" si="3"/>
        <v>2</v>
      </c>
      <c r="L18" s="44" t="str">
        <f t="shared" si="0"/>
        <v>NG</v>
      </c>
      <c r="M18" s="45">
        <f t="shared" si="1"/>
      </c>
      <c r="N18" s="38">
        <f t="shared" si="4"/>
      </c>
      <c r="O18" s="44">
        <f t="shared" si="5"/>
      </c>
    </row>
    <row r="19" ht="18.75" customHeight="1" spans="2:15" x14ac:dyDescent="0.25">
      <c r="B19" s="39">
        <v>6</v>
      </c>
      <c r="C19" s="46"/>
      <c r="D19" s="47"/>
      <c r="E19" s="48"/>
      <c r="F19" s="49"/>
      <c r="G19" s="8"/>
      <c r="H19" s="7"/>
      <c r="K19" s="44">
        <f t="shared" si="3"/>
        <v>2</v>
      </c>
      <c r="L19" s="44" t="str">
        <f t="shared" si="0"/>
        <v>NG</v>
      </c>
      <c r="M19" s="45">
        <f t="shared" si="1"/>
      </c>
      <c r="N19" s="38">
        <f t="shared" si="4"/>
      </c>
      <c r="O19" s="44">
        <f t="shared" si="5"/>
      </c>
    </row>
    <row r="20" ht="18.75" customHeight="1" spans="2:15" x14ac:dyDescent="0.25">
      <c r="B20" s="39">
        <v>7</v>
      </c>
      <c r="C20" s="46"/>
      <c r="D20" s="47"/>
      <c r="E20" s="48"/>
      <c r="F20" s="49"/>
      <c r="G20" s="8"/>
      <c r="H20" s="7"/>
      <c r="K20" s="44">
        <f t="shared" si="3"/>
        <v>2</v>
      </c>
      <c r="L20" s="44" t="str">
        <f t="shared" si="0"/>
        <v>NG</v>
      </c>
      <c r="M20" s="45">
        <f t="shared" si="1"/>
      </c>
      <c r="N20" s="38">
        <f t="shared" si="4"/>
      </c>
      <c r="O20" s="44">
        <f t="shared" si="5"/>
      </c>
    </row>
    <row r="21" ht="18.75" customHeight="1" spans="2:15" x14ac:dyDescent="0.25">
      <c r="B21" s="39">
        <v>8</v>
      </c>
      <c r="C21" s="46"/>
      <c r="D21" s="47"/>
      <c r="E21" s="48"/>
      <c r="F21" s="49"/>
      <c r="G21" s="8"/>
      <c r="H21" s="7"/>
      <c r="K21" s="44">
        <f t="shared" si="3"/>
        <v>2</v>
      </c>
      <c r="L21" s="44" t="str">
        <f t="shared" si="0"/>
        <v>NG</v>
      </c>
      <c r="M21" s="45">
        <f t="shared" si="1"/>
      </c>
      <c r="N21" s="38">
        <f t="shared" si="4"/>
      </c>
      <c r="O21" s="44">
        <f t="shared" si="5"/>
      </c>
    </row>
    <row r="22" ht="18.75" customHeight="1" spans="2:15" x14ac:dyDescent="0.25">
      <c r="B22" s="39">
        <v>9</v>
      </c>
      <c r="C22" s="46"/>
      <c r="D22" s="47"/>
      <c r="E22" s="48"/>
      <c r="F22" s="49"/>
      <c r="G22" s="8"/>
      <c r="H22" s="7"/>
      <c r="K22" s="44">
        <f t="shared" si="3"/>
        <v>2</v>
      </c>
      <c r="L22" s="44" t="str">
        <f t="shared" si="0"/>
        <v>NG</v>
      </c>
      <c r="M22" s="45">
        <f t="shared" si="1"/>
      </c>
      <c r="N22" s="38">
        <f t="shared" si="4"/>
      </c>
      <c r="O22" s="44">
        <f t="shared" si="5"/>
      </c>
    </row>
    <row r="23" ht="18.75" customHeight="1" spans="2:15" x14ac:dyDescent="0.25">
      <c r="B23" s="39">
        <v>10</v>
      </c>
      <c r="C23" s="46"/>
      <c r="D23" s="47"/>
      <c r="E23" s="48"/>
      <c r="F23" s="49"/>
      <c r="G23" s="8"/>
      <c r="H23" s="7"/>
      <c r="K23" s="44">
        <f t="shared" si="3"/>
        <v>2</v>
      </c>
      <c r="L23" s="44" t="str">
        <f t="shared" si="0"/>
        <v>NG</v>
      </c>
      <c r="M23" s="45">
        <f t="shared" si="1"/>
      </c>
      <c r="N23" s="38">
        <f t="shared" si="4"/>
      </c>
      <c r="O23" s="44">
        <f t="shared" si="5"/>
      </c>
    </row>
    <row r="24" ht="19.5" customHeight="1" spans="2:15" x14ac:dyDescent="0.25">
      <c r="B24" s="39">
        <v>11</v>
      </c>
      <c r="C24" s="46"/>
      <c r="D24" s="47"/>
      <c r="E24" s="48"/>
      <c r="F24" s="49"/>
      <c r="K24" s="44">
        <f t="shared" si="3"/>
        <v>2</v>
      </c>
      <c r="L24" s="44" t="str">
        <f t="shared" si="0"/>
        <v>NG</v>
      </c>
      <c r="M24" s="45">
        <f t="shared" si="1"/>
      </c>
      <c r="N24" s="38">
        <f t="shared" si="4"/>
      </c>
      <c r="O24" s="44">
        <f t="shared" si="5"/>
      </c>
    </row>
    <row r="25" ht="19.5" customHeight="1" spans="2:15" x14ac:dyDescent="0.25">
      <c r="B25" s="39">
        <v>12</v>
      </c>
      <c r="C25" s="46"/>
      <c r="D25" s="47"/>
      <c r="E25" s="48"/>
      <c r="F25" s="49"/>
      <c r="K25" s="44">
        <f t="shared" si="3"/>
        <v>2</v>
      </c>
      <c r="L25" s="44" t="str">
        <f t="shared" si="0"/>
        <v>NG</v>
      </c>
      <c r="M25" s="45">
        <f t="shared" si="1"/>
      </c>
      <c r="N25" s="38">
        <f t="shared" si="4"/>
      </c>
      <c r="O25" s="44">
        <f t="shared" si="5"/>
      </c>
    </row>
    <row r="26" ht="19.5" customHeight="1" spans="2:15" x14ac:dyDescent="0.25">
      <c r="B26" s="39">
        <v>13</v>
      </c>
      <c r="C26" s="46"/>
      <c r="D26" s="47"/>
      <c r="E26" s="48"/>
      <c r="F26" s="49"/>
      <c r="K26" s="44">
        <f t="shared" si="3"/>
        <v>2</v>
      </c>
      <c r="L26" s="44" t="str">
        <f t="shared" si="0"/>
        <v>NG</v>
      </c>
      <c r="M26" s="45">
        <f t="shared" si="1"/>
      </c>
      <c r="N26" s="38">
        <f t="shared" si="4"/>
      </c>
      <c r="O26" s="44">
        <f t="shared" si="5"/>
      </c>
    </row>
    <row r="27" ht="19.5" customHeight="1" spans="2:15" x14ac:dyDescent="0.25">
      <c r="B27" s="39">
        <v>14</v>
      </c>
      <c r="C27" s="46"/>
      <c r="D27" s="47"/>
      <c r="E27" s="48"/>
      <c r="F27" s="49"/>
      <c r="K27" s="44">
        <f t="shared" si="3"/>
        <v>2</v>
      </c>
      <c r="L27" s="44" t="str">
        <f t="shared" si="0"/>
        <v>NG</v>
      </c>
      <c r="M27" s="45">
        <f t="shared" si="1"/>
      </c>
      <c r="N27" s="38">
        <f t="shared" si="4"/>
      </c>
      <c r="O27" s="44">
        <f t="shared" si="5"/>
      </c>
    </row>
    <row r="28" ht="19.5" customHeight="1" spans="2:15" x14ac:dyDescent="0.25">
      <c r="B28" s="39">
        <v>15</v>
      </c>
      <c r="C28" s="46"/>
      <c r="D28" s="47"/>
      <c r="E28" s="48"/>
      <c r="F28" s="49"/>
      <c r="K28" s="44">
        <f t="shared" si="3"/>
        <v>2</v>
      </c>
      <c r="L28" s="44" t="str">
        <f t="shared" si="0"/>
        <v>NG</v>
      </c>
      <c r="M28" s="45">
        <f t="shared" si="1"/>
      </c>
      <c r="N28" s="38">
        <f t="shared" si="4"/>
      </c>
      <c r="O28" s="44">
        <f t="shared" si="5"/>
      </c>
    </row>
    <row r="29" ht="19.5" customHeight="1" spans="2:15" x14ac:dyDescent="0.25">
      <c r="B29" s="39">
        <v>16</v>
      </c>
      <c r="C29" s="46"/>
      <c r="D29" s="47"/>
      <c r="E29" s="48"/>
      <c r="F29" s="49"/>
      <c r="K29" s="44">
        <f t="shared" si="3"/>
        <v>2</v>
      </c>
      <c r="L29" s="44" t="str">
        <f t="shared" si="0"/>
        <v>NG</v>
      </c>
      <c r="M29" s="45">
        <f t="shared" si="1"/>
      </c>
      <c r="N29" s="38">
        <f t="shared" si="4"/>
      </c>
      <c r="O29" s="44">
        <f t="shared" si="5"/>
      </c>
    </row>
    <row r="30" ht="19.5" customHeight="1" spans="2:15" x14ac:dyDescent="0.25">
      <c r="B30" s="39">
        <v>17</v>
      </c>
      <c r="C30" s="46"/>
      <c r="D30" s="47"/>
      <c r="E30" s="48"/>
      <c r="F30" s="49"/>
      <c r="K30" s="44">
        <f t="shared" si="3"/>
        <v>2</v>
      </c>
      <c r="L30" s="44" t="str">
        <f t="shared" si="0"/>
        <v>NG</v>
      </c>
      <c r="M30" s="45">
        <f t="shared" si="1"/>
      </c>
      <c r="N30" s="38">
        <f t="shared" si="4"/>
      </c>
      <c r="O30" s="44">
        <f t="shared" si="5"/>
      </c>
    </row>
    <row r="31" ht="19.5" customHeight="1" spans="2:15" x14ac:dyDescent="0.25">
      <c r="B31" s="39">
        <v>18</v>
      </c>
      <c r="C31" s="46"/>
      <c r="D31" s="47"/>
      <c r="E31" s="48"/>
      <c r="F31" s="49"/>
      <c r="K31" s="44">
        <f t="shared" si="3"/>
        <v>2</v>
      </c>
      <c r="L31" s="44" t="str">
        <f t="shared" si="0"/>
        <v>NG</v>
      </c>
      <c r="M31" s="45">
        <f t="shared" si="1"/>
      </c>
      <c r="N31" s="38">
        <f t="shared" si="4"/>
      </c>
      <c r="O31" s="44">
        <f t="shared" si="5"/>
      </c>
    </row>
    <row r="32" ht="19.5" customHeight="1" spans="2:15" x14ac:dyDescent="0.25">
      <c r="B32" s="39">
        <v>19</v>
      </c>
      <c r="C32" s="46"/>
      <c r="D32" s="47"/>
      <c r="E32" s="48"/>
      <c r="F32" s="49"/>
      <c r="K32" s="44">
        <f t="shared" si="3"/>
        <v>2</v>
      </c>
      <c r="L32" s="44" t="str">
        <f t="shared" si="0"/>
        <v>NG</v>
      </c>
      <c r="M32" s="45">
        <f t="shared" si="1"/>
      </c>
      <c r="N32" s="38">
        <f t="shared" si="4"/>
      </c>
      <c r="O32" s="44">
        <f t="shared" si="5"/>
      </c>
    </row>
    <row r="33" ht="19.5" customHeight="1" spans="2:15" x14ac:dyDescent="0.25">
      <c r="B33" s="39">
        <v>20</v>
      </c>
      <c r="C33" s="50"/>
      <c r="D33" s="51"/>
      <c r="E33" s="52"/>
      <c r="F33" s="53"/>
      <c r="K33" s="44">
        <f t="shared" si="3"/>
        <v>2</v>
      </c>
      <c r="L33" s="44" t="str">
        <f t="shared" si="0"/>
        <v>NG</v>
      </c>
      <c r="M33" s="45">
        <f t="shared" si="1"/>
      </c>
      <c r="N33" s="38">
        <f t="shared" si="4"/>
      </c>
      <c r="O33" s="44">
        <f t="shared" si="5"/>
      </c>
    </row>
    <row r="34" ht="8.25" customHeight="1" x14ac:dyDescent="0.25"/>
    <row r="35" ht="15" customHeight="1" spans="12:15" x14ac:dyDescent="0.25">
      <c r="L35" s="4">
        <f>COUNTIF($L$14:$L$33,"OK")</f>
        <v>0</v>
      </c>
      <c r="O35" s="4">
        <f>COUNTIF($O$14:$O$33,"OK")</f>
        <v>0</v>
      </c>
    </row>
  </sheetData>
  <sheetProtection sheet="1" selectLockedCells="1" algorithmName="SHA-512" hashValue="zsNloJmbZcvWbU2CV+KSrKgzl93AMyglggTBoho+s78dYLDOwoQwIvggRG8jYJvN0SgaIV8JPkG9TkfeeN+agw==" saltValue="Uzsa09as+vgZVIIEo9w8QA==" spinCount="100000"/>
  <mergeCells count="12">
    <mergeCell ref="B3:F3"/>
    <mergeCell ref="B5:C5"/>
    <mergeCell ref="D5:F5"/>
    <mergeCell ref="B6:C6"/>
    <mergeCell ref="D6:F6"/>
    <mergeCell ref="B8:C8"/>
    <mergeCell ref="D8:F8"/>
    <mergeCell ref="B9:C9"/>
    <mergeCell ref="D9:F9"/>
    <mergeCell ref="B10:C10"/>
    <mergeCell ref="D10:F10"/>
    <mergeCell ref="K12:L12"/>
  </mergeCells>
  <dataValidations count="21"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14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15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16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17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18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19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20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21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22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23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24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25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26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27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28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29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30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31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32">
      <formula1>NaN</formula1>
    </dataValidation>
    <dataValidation type="decimal" operator="lessThanOrEqual" allowBlank="1" showInputMessage="1" showErrorMessage="1" errorTitle="エラーのため入力できません" error="以下理由が考えられます。_x000a_・算用数字以外を使用している_x000a_・総株式数または出資価格総額を上回る数値を入れようとしている" sqref="D33">
      <formula1>NaN</formula1>
    </dataValidation>
    <dataValidation type="whole" operator="greaterThanOrEqual" allowBlank="1" showInputMessage="1" showErrorMessage="1" error="算用数字のみを記載してください。" sqref="D6:F6">
      <formula1>1</formula1>
    </dataValidation>
  </dataValidations>
  <printOptions horizontalCentered="1"/>
  <pageMargins left="0.2362204724409449" right="0.2362204724409449" top="0.7480314960629921" bottom="0.7480314960629921" header="0.31496062992125984" footer="0.31496062992125984"/>
  <pageSetup paperSize="9" orientation="portrait" horizontalDpi="4294967295" verticalDpi="4294967295" scale="56" fitToWidth="1" fitToHeight="1" firstPageNumber="1" useFirstPageNumber="1" copies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8"/>
  <sheetViews>
    <sheetView workbookViewId="0" zoomScale="100" zoomScaleNormal="100">
      <selection activeCell="D9" sqref="D9"/>
    </sheetView>
  </sheetViews>
  <sheetFormatPr defaultRowHeight="18.75" outlineLevelRow="0" outlineLevelCol="0" x14ac:dyDescent="0.4" customHeight="1"/>
  <cols>
    <col min="3" max="3" width="11.375" customWidth="1"/>
    <col min="4" max="4" width="35.5" customWidth="1"/>
  </cols>
  <sheetData>
    <row r="2" spans="2:4" x14ac:dyDescent="0.25">
      <c r="B2" s="1" t="s">
        <v>0</v>
      </c>
      <c r="C2" s="1" t="s">
        <v>1</v>
      </c>
      <c r="D2" s="2" t="s">
        <v>2</v>
      </c>
    </row>
    <row r="3" spans="2:4" x14ac:dyDescent="0.25">
      <c r="B3">
        <v>1.1</v>
      </c>
      <c r="C3" s="3">
        <v>45587</v>
      </c>
      <c r="D3" t="s">
        <v>3</v>
      </c>
    </row>
    <row r="4" spans="2:4" x14ac:dyDescent="0.25">
      <c r="B4">
        <v>1.2</v>
      </c>
      <c r="C4" s="3">
        <v>45624</v>
      </c>
      <c r="D4" t="s">
        <v>4</v>
      </c>
    </row>
    <row r="5" spans="2:4" x14ac:dyDescent="0.25">
      <c r="B5">
        <v>1.3</v>
      </c>
      <c r="C5" s="3">
        <v>45755</v>
      </c>
      <c r="D5" t="s">
        <v>5</v>
      </c>
    </row>
    <row r="6" spans="2:4" x14ac:dyDescent="0.25">
      <c r="B6">
        <v>1.4</v>
      </c>
      <c r="C6" s="3">
        <v>45852</v>
      </c>
      <c r="D6" t="s">
        <v>6</v>
      </c>
    </row>
    <row r="7" spans="2:4" x14ac:dyDescent="0.25">
      <c r="B7">
        <v>1.5</v>
      </c>
      <c r="C7" s="3">
        <v>45916</v>
      </c>
      <c r="D7" t="s">
        <v>7</v>
      </c>
    </row>
    <row r="8" spans="2:4" x14ac:dyDescent="0.25">
      <c r="B8">
        <v>1.6</v>
      </c>
      <c r="C8" s="3">
        <v>46090</v>
      </c>
      <c r="D8" t="s">
        <v>8</v>
      </c>
    </row>
  </sheetData>
  <pageMargins left="0.7" right="0.7" top="0.75" bottom="0.75" header="0.3" footer="0.3"/>
  <pageSetup paperSize="9" orientation="portrait" horizontalDpi="4294967295" verticalDpi="4294967295" scale="100" fitToWidth="1" fitToHeight="1" firstPageNumber="1" useFirstPageNumber="1" copies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D9"/>
  <sheetViews>
    <sheetView workbookViewId="0" zoomScale="100" zoomScaleNormal="100">
      <selection activeCell="D5" sqref="D5"/>
    </sheetView>
  </sheetViews>
  <sheetFormatPr defaultRowHeight="18.75" outlineLevelRow="0" outlineLevelCol="0" x14ac:dyDescent="0.4" customHeight="1"/>
  <sheetData>
    <row r="4" spans="3:4" x14ac:dyDescent="0.25">
      <c r="C4" s="54"/>
      <c r="D4" s="55" t="s">
        <v>32</v>
      </c>
    </row>
    <row r="6" spans="3:4" x14ac:dyDescent="0.25">
      <c r="C6" s="55"/>
      <c r="D6" s="55"/>
    </row>
    <row r="7" spans="3:3" x14ac:dyDescent="0.25">
      <c r="C7" s="55"/>
    </row>
    <row r="8" spans="3:3" x14ac:dyDescent="0.25">
      <c r="C8" s="55"/>
    </row>
    <row r="9" spans="3:3" x14ac:dyDescent="0.25">
      <c r="C9" s="5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改訂履歴</vt:lpstr>
      <vt:lpstr>株主名簿</vt:lpstr>
      <vt:lpstr>リスト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cp:revision>1</cp:revision>
  <cp:contentStatus/>
  <dcterms:created xsi:type="dcterms:W3CDTF">2024-06-24T02:24:59Z</dcterms:created>
  <dcterms:modified xsi:type="dcterms:W3CDTF">2026-03-11T10:21:56Z</dcterms:modified>
</cp:coreProperties>
</file>